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<sst xmlns="http://schemas.openxmlformats.org/spreadsheetml/2006/main" count="161" uniqueCount="109">
  <si>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</si>
  <si>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</si>
  <si>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</si>
  <si>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</si>
  <si>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</si>
  <si>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</si>
  <si>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</si>
  <si>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</si>
  <si>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</si>
  <si>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</si>
  <si>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</si>
  <si>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</si>
  <si>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</si>
  <si>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</si>
  <si>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</si>
  <si>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</si>
  <si>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</si>
  <si>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</si>
  <si>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</si>
  <si>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</si>
  <si>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</si>
  <si>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</si>
  <si>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2014.</t>
  </si>
  <si>
    <t>2015.</t>
  </si>
  <si>
    <t>Ukupno prihodi i primici za 2015.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</si>
  <si>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</si>
  <si>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</si>
  <si>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</si>
  <si>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</si>
  <si>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</si>
  <si>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</si>
  <si>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</si>
  <si>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</si>
  <si>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</si>
  <si>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</si>
  <si>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</si>
  <si>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</si>
  <si>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</si>
  <si>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</si>
  <si>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</si>
  <si>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</si>
  <si>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</si>
  <si>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</si>
  <si>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nefinancijske imovine</t>
  </si>
  <si>
    <t>Rashodi za nabavu proizvedene dugotrajne  imovine</t>
  </si>
  <si>
    <t>PROJEKCIJA PLANA ZA 2016.</t>
  </si>
  <si>
    <t>OPĆI DIO</t>
  </si>
  <si>
    <t>PRIHODI UKUPNO</t>
  </si>
  <si>
    <t>RASHODI UKUPNO</t>
  </si>
  <si>
    <t>EKONOMSKA ŠKOLA VELIKA GORICA</t>
  </si>
  <si>
    <t>OIB 34505824575</t>
  </si>
  <si>
    <t>A 100001</t>
  </si>
  <si>
    <t>Administ.,teh.i stručno osoblje</t>
  </si>
  <si>
    <t>Plaće(bruto)</t>
  </si>
  <si>
    <t>PRIJEDLOG PLANA ZA 2015.</t>
  </si>
  <si>
    <t>Opći prihodi i primici-županijski proračun</t>
  </si>
  <si>
    <t>Vlastit prihodi</t>
  </si>
  <si>
    <t>Opći prihodi i primici-državni proračun</t>
  </si>
  <si>
    <t>Dopr.na pl.za obv.zdr.osiguranje</t>
  </si>
  <si>
    <t>Dopr.na pl.za obv.osig.u sl.nezapols.</t>
  </si>
  <si>
    <t>Program 1004-plaće zaposlenika</t>
  </si>
  <si>
    <t>PROJEKCIJA PLANA ZA 2017.</t>
  </si>
  <si>
    <t xml:space="preserve">Ostali nespomenuti rashodi </t>
  </si>
  <si>
    <t>Knjige</t>
  </si>
  <si>
    <t>Program 1003 Srednje školstvo</t>
  </si>
  <si>
    <t>Rashodi poslovanja</t>
  </si>
  <si>
    <t>Službena putovanja</t>
  </si>
  <si>
    <t>Naknada za prijevoz djelatnika</t>
  </si>
  <si>
    <t>Stručna usavršavanja</t>
  </si>
  <si>
    <t>Uredski materijal</t>
  </si>
  <si>
    <t>Energija</t>
  </si>
  <si>
    <t>Mat.i dijelovi za tek.održavanje</t>
  </si>
  <si>
    <t>Sitan inventar</t>
  </si>
  <si>
    <t>Usluge telefona i pošte</t>
  </si>
  <si>
    <t>Usluge tek.i invest.održavanja</t>
  </si>
  <si>
    <t>Komunalne usluge</t>
  </si>
  <si>
    <t>Zakupnine i najamnine</t>
  </si>
  <si>
    <t>Zdravstvene usluge</t>
  </si>
  <si>
    <t>Intelektualne usluge</t>
  </si>
  <si>
    <t>Računalne usluge</t>
  </si>
  <si>
    <t>Ostale usluge</t>
  </si>
  <si>
    <t>Ostali nespom. rash. poslovanja</t>
  </si>
  <si>
    <t>Reprezentacija</t>
  </si>
  <si>
    <t>Tuzemne članarine</t>
  </si>
  <si>
    <t>Ostali nesp.tr.poslovanja</t>
  </si>
  <si>
    <t>Usluge banaka i plat.prometa</t>
  </si>
  <si>
    <t>Program  1001 Pojač.standard u školstvu</t>
  </si>
  <si>
    <t>Tekući projekt 100002 Župan.str.vijeća</t>
  </si>
  <si>
    <t>Ostali nesp.rash.poslovanja</t>
  </si>
  <si>
    <t>Program 1002 Kapitalno ulaganje</t>
  </si>
  <si>
    <t>Tekući projekt T100001 Oprema škole</t>
  </si>
  <si>
    <t>Uredska oprema i namještaj</t>
  </si>
  <si>
    <t>Tekući projekt T100003 Knjige</t>
  </si>
  <si>
    <t>Grad Velika Gorica</t>
  </si>
  <si>
    <t>Dodatna ulaganja</t>
  </si>
  <si>
    <t>Rashodi za dod.ulag.na nef.imovini</t>
  </si>
  <si>
    <t>PRIJEDLOG FINANCIJSKOG PLANA EKONOMSKA ŠKOLA VELIKA GORICA   ZA 2015. I                                                                                                                                                PROJEKCIJA PLANA ZA  2016. I 2017. GODINU</t>
  </si>
  <si>
    <t>Prijedlog plana 
za 2015.</t>
  </si>
  <si>
    <t>Projekcija plana
za 2016.</t>
  </si>
  <si>
    <t>Projekcija plana 
za 2017.</t>
  </si>
  <si>
    <t>2017.</t>
  </si>
  <si>
    <t>661-vlastiti prihodi</t>
  </si>
  <si>
    <t>671-ministarstvo</t>
  </si>
  <si>
    <t>671-Županija</t>
  </si>
  <si>
    <r>
      <t>671-</t>
    </r>
    <r>
      <rPr>
        <sz val="8"/>
        <rFont val="Arial"/>
        <family val="2"/>
      </rPr>
      <t>grad V.Gorica</t>
    </r>
  </si>
  <si>
    <t>671-grad V.Gorica</t>
  </si>
  <si>
    <t>661-vlasiti prihodi</t>
  </si>
  <si>
    <t>671-ministartvo</t>
  </si>
  <si>
    <t xml:space="preserve">Tekući projekt T100003 Natjecanja 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</si>
</sst>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[$-41A]d\.\ mmmm\ yyyy\."/>
    <numFmt numFmtId="180" formatCode="0.000"/>
    <numFmt numFmtId="181" formatCode="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36" fillId="0" borderId="25" xfId="0" applyNumberFormat="1" applyFont="1" applyBorder="1" applyAlignment="1">
      <alignment horizontal="right"/>
    </xf>
    <xf numFmtId="3" fontId="36" fillId="0" borderId="25" xfId="0" applyNumberFormat="1" applyFont="1" applyFill="1" applyBorder="1" applyAlignment="1" applyProtection="1">
      <alignment horizontal="right" wrapText="1"/>
      <protection/>
    </xf>
    <xf numFmtId="1" fontId="40" fillId="0" borderId="29" xfId="0" applyNumberFormat="1" applyFont="1" applyBorder="1" applyAlignment="1">
      <alignment horizontal="left" wrapText="1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A16" sqref="A16:H1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16" t="s">
        <v>96</v>
      </c>
      <c r="B1" s="116"/>
      <c r="C1" s="116"/>
      <c r="D1" s="116"/>
      <c r="E1" s="116"/>
      <c r="F1" s="116"/>
      <c r="G1" s="116"/>
      <c r="H1" s="116"/>
    </row>
    <row r="2" spans="1:8" s="75" customFormat="1" ht="26.25" customHeight="1">
      <c r="A2" s="116" t="s">
        <v>46</v>
      </c>
      <c r="B2" s="116"/>
      <c r="C2" s="116"/>
      <c r="D2" s="116"/>
      <c r="E2" s="116"/>
      <c r="F2" s="116"/>
      <c r="G2" s="117"/>
      <c r="H2" s="117"/>
    </row>
    <row r="3" spans="1:8" ht="25.5" customHeight="1">
      <c r="A3" s="116"/>
      <c r="B3" s="116"/>
      <c r="C3" s="116"/>
      <c r="D3" s="116"/>
      <c r="E3" s="116"/>
      <c r="F3" s="116"/>
      <c r="G3" s="116"/>
      <c r="H3" s="118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97</v>
      </c>
      <c r="G5" s="82" t="s">
        <v>98</v>
      </c>
      <c r="H5" s="83" t="s">
        <v>99</v>
      </c>
      <c r="I5" s="84"/>
    </row>
    <row r="6" spans="1:9" ht="27.75" customHeight="1">
      <c r="A6" s="114" t="s">
        <v>47</v>
      </c>
      <c r="B6" s="113"/>
      <c r="C6" s="113"/>
      <c r="D6" s="113"/>
      <c r="E6" s="115"/>
      <c r="F6" s="87">
        <v>4977280</v>
      </c>
      <c r="G6" s="87">
        <v>4977280</v>
      </c>
      <c r="H6" s="87">
        <v>4977280</v>
      </c>
      <c r="I6" s="106"/>
    </row>
    <row r="7" spans="1:8" ht="22.5" customHeight="1">
      <c r="A7" s="114" t="s">
        <v>0</v>
      </c>
      <c r="B7" s="113"/>
      <c r="C7" s="113"/>
      <c r="D7" s="113"/>
      <c r="E7" s="115"/>
      <c r="F7" s="109">
        <v>4956280</v>
      </c>
      <c r="G7" s="109">
        <v>4956280</v>
      </c>
      <c r="H7" s="109">
        <v>4956280</v>
      </c>
    </row>
    <row r="8" spans="1:8" ht="22.5" customHeight="1">
      <c r="A8" s="119" t="s">
        <v>1</v>
      </c>
      <c r="B8" s="115"/>
      <c r="C8" s="115"/>
      <c r="D8" s="115"/>
      <c r="E8" s="115"/>
      <c r="F8" s="109">
        <v>21000</v>
      </c>
      <c r="G8" s="109">
        <v>21000</v>
      </c>
      <c r="H8" s="109">
        <v>21000</v>
      </c>
    </row>
    <row r="9" spans="1:8" ht="22.5" customHeight="1">
      <c r="A9" s="107" t="s">
        <v>48</v>
      </c>
      <c r="B9" s="85"/>
      <c r="C9" s="85"/>
      <c r="D9" s="85"/>
      <c r="E9" s="85"/>
      <c r="F9" s="86">
        <v>4977280</v>
      </c>
      <c r="G9" s="86">
        <v>4977280</v>
      </c>
      <c r="H9" s="86">
        <v>4977280</v>
      </c>
    </row>
    <row r="10" spans="1:8" ht="22.5" customHeight="1">
      <c r="A10" s="112" t="s">
        <v>2</v>
      </c>
      <c r="B10" s="113"/>
      <c r="C10" s="113"/>
      <c r="D10" s="113"/>
      <c r="E10" s="120"/>
      <c r="F10" s="110">
        <v>4956280</v>
      </c>
      <c r="G10" s="110">
        <v>4956280</v>
      </c>
      <c r="H10" s="110">
        <v>4956280</v>
      </c>
    </row>
    <row r="11" spans="1:8" ht="22.5" customHeight="1">
      <c r="A11" s="119" t="s">
        <v>3</v>
      </c>
      <c r="B11" s="115"/>
      <c r="C11" s="115"/>
      <c r="D11" s="115"/>
      <c r="E11" s="115"/>
      <c r="F11" s="110">
        <v>21000</v>
      </c>
      <c r="G11" s="110">
        <v>21000</v>
      </c>
      <c r="H11" s="110">
        <v>21000</v>
      </c>
    </row>
    <row r="12" spans="1:8" ht="22.5" customHeight="1">
      <c r="A12" s="112" t="s">
        <v>4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16"/>
      <c r="B13" s="121"/>
      <c r="C13" s="121"/>
      <c r="D13" s="121"/>
      <c r="E13" s="121"/>
      <c r="F13" s="118"/>
      <c r="G13" s="118"/>
      <c r="H13" s="118"/>
    </row>
    <row r="14" spans="1:8" ht="27.75" customHeight="1">
      <c r="A14" s="78"/>
      <c r="B14" s="79"/>
      <c r="C14" s="79"/>
      <c r="D14" s="80"/>
      <c r="E14" s="81"/>
      <c r="F14" s="82" t="s">
        <v>97</v>
      </c>
      <c r="G14" s="82" t="s">
        <v>98</v>
      </c>
      <c r="H14" s="83" t="s">
        <v>99</v>
      </c>
    </row>
    <row r="15" spans="1:8" ht="22.5" customHeight="1">
      <c r="A15" s="122" t="s">
        <v>5</v>
      </c>
      <c r="B15" s="123"/>
      <c r="C15" s="123"/>
      <c r="D15" s="123"/>
      <c r="E15" s="124"/>
      <c r="F15" s="89">
        <v>-19469</v>
      </c>
      <c r="G15" s="89">
        <v>-19469</v>
      </c>
      <c r="H15" s="87">
        <v>-19469</v>
      </c>
    </row>
    <row r="16" spans="1:8" s="70" customFormat="1" ht="25.5" customHeight="1">
      <c r="A16" s="125"/>
      <c r="B16" s="121"/>
      <c r="C16" s="121"/>
      <c r="D16" s="121"/>
      <c r="E16" s="121"/>
      <c r="F16" s="118"/>
      <c r="G16" s="118"/>
      <c r="H16" s="118"/>
    </row>
    <row r="17" spans="1:8" s="70" customFormat="1" ht="27.75" customHeight="1">
      <c r="A17" s="78"/>
      <c r="B17" s="79"/>
      <c r="C17" s="79"/>
      <c r="D17" s="80"/>
      <c r="E17" s="81"/>
      <c r="F17" s="82" t="s">
        <v>97</v>
      </c>
      <c r="G17" s="82" t="s">
        <v>98</v>
      </c>
      <c r="H17" s="83" t="s">
        <v>99</v>
      </c>
    </row>
    <row r="18" spans="1:8" s="70" customFormat="1" ht="22.5" customHeight="1">
      <c r="A18" s="114" t="s">
        <v>6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7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8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9</v>
      </c>
      <c r="B22" s="113"/>
      <c r="C22" s="113"/>
      <c r="D22" s="113"/>
      <c r="E22" s="113"/>
      <c r="F22" s="86">
        <f>SUM(F12,F15,F20)</f>
        <v>-19469</v>
      </c>
      <c r="G22" s="86">
        <f>SUM(G12,G15,G20)</f>
        <v>-19469</v>
      </c>
      <c r="H22" s="86">
        <f>SUM(H12,H15,H20)</f>
        <v>-19469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J4" sqref="J4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16" t="s">
        <v>10</v>
      </c>
      <c r="B1" s="116"/>
      <c r="C1" s="116"/>
      <c r="D1" s="116"/>
      <c r="E1" s="116"/>
      <c r="F1" s="116"/>
      <c r="G1" s="116"/>
      <c r="H1" s="116"/>
    </row>
    <row r="2" spans="1:8" s="1" customFormat="1" ht="13.5" thickBot="1">
      <c r="A2" s="17"/>
      <c r="H2" s="18" t="s">
        <v>11</v>
      </c>
    </row>
    <row r="3" spans="1:8" s="1" customFormat="1" ht="26.25" thickBot="1">
      <c r="A3" s="102" t="s">
        <v>12</v>
      </c>
      <c r="B3" s="129" t="s">
        <v>23</v>
      </c>
      <c r="C3" s="130"/>
      <c r="D3" s="130"/>
      <c r="E3" s="130"/>
      <c r="F3" s="130"/>
      <c r="G3" s="130"/>
      <c r="H3" s="131"/>
    </row>
    <row r="4" spans="1:8" s="1" customFormat="1" ht="77.25" thickBot="1">
      <c r="A4" s="103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1" customFormat="1" ht="12.75">
      <c r="A5" s="3" t="s">
        <v>106</v>
      </c>
      <c r="B5" s="4"/>
      <c r="C5" s="5">
        <v>21000</v>
      </c>
      <c r="D5" s="6"/>
      <c r="E5" s="7"/>
      <c r="F5" s="7"/>
      <c r="G5" s="8"/>
      <c r="H5" s="9"/>
    </row>
    <row r="6" spans="1:8" s="1" customFormat="1" ht="12.75">
      <c r="A6" s="22" t="s">
        <v>107</v>
      </c>
      <c r="B6" s="23">
        <v>4330035</v>
      </c>
      <c r="C6" s="24"/>
      <c r="D6" s="24"/>
      <c r="E6" s="24"/>
      <c r="F6" s="24"/>
      <c r="G6" s="25"/>
      <c r="H6" s="26"/>
    </row>
    <row r="7" spans="1:8" s="1" customFormat="1" ht="12.75">
      <c r="A7" s="22" t="s">
        <v>103</v>
      </c>
      <c r="B7" s="23">
        <v>612245</v>
      </c>
      <c r="C7" s="24"/>
      <c r="D7" s="24"/>
      <c r="E7" s="24"/>
      <c r="F7" s="24"/>
      <c r="G7" s="25"/>
      <c r="H7" s="26"/>
    </row>
    <row r="8" spans="1:8" s="1" customFormat="1" ht="12.75">
      <c r="A8" s="27" t="s">
        <v>104</v>
      </c>
      <c r="B8" s="23">
        <v>14000</v>
      </c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21</v>
      </c>
      <c r="B14" s="35">
        <f>B5+B6+B7+B8</f>
        <v>4956280</v>
      </c>
      <c r="C14" s="36">
        <f>+C5</f>
        <v>21000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22</v>
      </c>
      <c r="B15" s="126">
        <f>B14+C14+D14+E14+F14+G14+H14</f>
        <v>4977280</v>
      </c>
      <c r="C15" s="127"/>
      <c r="D15" s="127"/>
      <c r="E15" s="127"/>
      <c r="F15" s="127"/>
      <c r="G15" s="127"/>
      <c r="H15" s="128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12</v>
      </c>
      <c r="B17" s="129" t="s">
        <v>25</v>
      </c>
      <c r="C17" s="130"/>
      <c r="D17" s="130"/>
      <c r="E17" s="130"/>
      <c r="F17" s="130"/>
      <c r="G17" s="130"/>
      <c r="H17" s="131"/>
    </row>
    <row r="18" spans="1:8" ht="77.25" thickBot="1">
      <c r="A18" s="105" t="s">
        <v>13</v>
      </c>
      <c r="B18" s="19" t="s">
        <v>14</v>
      </c>
      <c r="C18" s="20" t="s">
        <v>15</v>
      </c>
      <c r="D18" s="20" t="s">
        <v>16</v>
      </c>
      <c r="E18" s="20" t="s">
        <v>17</v>
      </c>
      <c r="F18" s="20" t="s">
        <v>18</v>
      </c>
      <c r="G18" s="20" t="s">
        <v>19</v>
      </c>
      <c r="H18" s="21" t="s">
        <v>20</v>
      </c>
    </row>
    <row r="19" spans="1:8" ht="12.75">
      <c r="A19" s="3" t="s">
        <v>101</v>
      </c>
      <c r="B19" s="4"/>
      <c r="C19" s="5">
        <v>21000</v>
      </c>
      <c r="D19" s="6"/>
      <c r="E19" s="7"/>
      <c r="F19" s="7"/>
      <c r="G19" s="8"/>
      <c r="H19" s="9"/>
    </row>
    <row r="20" spans="1:8" ht="12.75">
      <c r="A20" s="22" t="s">
        <v>102</v>
      </c>
      <c r="B20" s="23">
        <v>4330035</v>
      </c>
      <c r="C20" s="24"/>
      <c r="D20" s="24"/>
      <c r="E20" s="24"/>
      <c r="F20" s="24"/>
      <c r="G20" s="25"/>
      <c r="H20" s="26"/>
    </row>
    <row r="21" spans="1:8" ht="12.75">
      <c r="A21" s="22" t="s">
        <v>103</v>
      </c>
      <c r="B21" s="23">
        <v>612245</v>
      </c>
      <c r="C21" s="24"/>
      <c r="D21" s="24"/>
      <c r="E21" s="24"/>
      <c r="F21" s="24"/>
      <c r="G21" s="25"/>
      <c r="H21" s="26"/>
    </row>
    <row r="22" spans="1:8" ht="12.75">
      <c r="A22" s="22" t="s">
        <v>104</v>
      </c>
      <c r="B22" s="23">
        <v>14000</v>
      </c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21</v>
      </c>
      <c r="B28" s="35">
        <v>4956280</v>
      </c>
      <c r="C28" s="36">
        <v>21000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24</v>
      </c>
      <c r="B29" s="126">
        <f>B28+C28+D28+E28+F28+G28+H28</f>
        <v>4977280</v>
      </c>
      <c r="C29" s="127"/>
      <c r="D29" s="127"/>
      <c r="E29" s="127"/>
      <c r="F29" s="127"/>
      <c r="G29" s="127"/>
      <c r="H29" s="128"/>
    </row>
    <row r="30" spans="4:5" ht="13.5" thickBot="1">
      <c r="D30" s="41"/>
      <c r="E30" s="42"/>
    </row>
    <row r="31" spans="1:8" ht="26.25" thickBot="1">
      <c r="A31" s="104" t="s">
        <v>12</v>
      </c>
      <c r="B31" s="129" t="s">
        <v>100</v>
      </c>
      <c r="C31" s="130"/>
      <c r="D31" s="130"/>
      <c r="E31" s="130"/>
      <c r="F31" s="130"/>
      <c r="G31" s="130"/>
      <c r="H31" s="131"/>
    </row>
    <row r="32" spans="1:8" ht="77.25" thickBot="1">
      <c r="A32" s="105" t="s">
        <v>13</v>
      </c>
      <c r="B32" s="19" t="s">
        <v>14</v>
      </c>
      <c r="C32" s="20" t="s">
        <v>15</v>
      </c>
      <c r="D32" s="20" t="s">
        <v>16</v>
      </c>
      <c r="E32" s="20" t="s">
        <v>17</v>
      </c>
      <c r="F32" s="20" t="s">
        <v>18</v>
      </c>
      <c r="G32" s="20" t="s">
        <v>19</v>
      </c>
      <c r="H32" s="21" t="s">
        <v>20</v>
      </c>
    </row>
    <row r="33" spans="1:8" ht="12.75">
      <c r="A33" s="3" t="s">
        <v>101</v>
      </c>
      <c r="B33" s="4"/>
      <c r="C33" s="5">
        <v>21000</v>
      </c>
      <c r="D33" s="6"/>
      <c r="E33" s="7"/>
      <c r="F33" s="7"/>
      <c r="G33" s="8"/>
      <c r="H33" s="9"/>
    </row>
    <row r="34" spans="1:8" ht="12.75">
      <c r="A34" s="22" t="s">
        <v>102</v>
      </c>
      <c r="B34" s="23">
        <v>4330035</v>
      </c>
      <c r="C34" s="24"/>
      <c r="D34" s="24"/>
      <c r="E34" s="24"/>
      <c r="F34" s="24"/>
      <c r="G34" s="25"/>
      <c r="H34" s="26"/>
    </row>
    <row r="35" spans="1:8" ht="12.75">
      <c r="A35" s="22" t="s">
        <v>103</v>
      </c>
      <c r="B35" s="23">
        <v>612245</v>
      </c>
      <c r="C35" s="24"/>
      <c r="D35" s="24"/>
      <c r="E35" s="24"/>
      <c r="F35" s="24"/>
      <c r="G35" s="25"/>
      <c r="H35" s="26"/>
    </row>
    <row r="36" spans="1:8" ht="12.75">
      <c r="A36" s="111" t="s">
        <v>105</v>
      </c>
      <c r="B36" s="23">
        <v>14000</v>
      </c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21</v>
      </c>
      <c r="B42" s="35">
        <f>B34+B35+B36+B37+B38</f>
        <v>4956280</v>
      </c>
      <c r="C42" s="36">
        <f>+C33</f>
        <v>21000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26</v>
      </c>
      <c r="B43" s="126">
        <f>B42+C42+D42+E42+F42+G42+H42</f>
        <v>4977280</v>
      </c>
      <c r="C43" s="127"/>
      <c r="D43" s="127"/>
      <c r="E43" s="127"/>
      <c r="F43" s="127"/>
      <c r="G43" s="127"/>
      <c r="H43" s="128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32"/>
      <c r="B155" s="133"/>
      <c r="C155" s="133"/>
      <c r="D155" s="133"/>
      <c r="E155" s="133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2"/>
  <sheetViews>
    <sheetView tabSelected="1" zoomScalePageLayoutView="0" workbookViewId="0" topLeftCell="A22">
      <selection activeCell="I50" sqref="I50"/>
    </sheetView>
  </sheetViews>
  <sheetFormatPr defaultColWidth="11.421875" defaultRowHeight="12.75"/>
  <cols>
    <col min="1" max="1" width="11.57421875" style="97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4" t="s">
        <v>27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s="13" customFormat="1" ht="67.5">
      <c r="A2" s="11" t="s">
        <v>28</v>
      </c>
      <c r="B2" s="11" t="s">
        <v>29</v>
      </c>
      <c r="C2" s="12" t="s">
        <v>54</v>
      </c>
      <c r="D2" s="101" t="s">
        <v>55</v>
      </c>
      <c r="E2" s="101" t="s">
        <v>57</v>
      </c>
      <c r="F2" s="101" t="s">
        <v>56</v>
      </c>
      <c r="G2" s="101" t="s">
        <v>93</v>
      </c>
      <c r="H2" s="101" t="s">
        <v>30</v>
      </c>
      <c r="I2" s="101" t="s">
        <v>19</v>
      </c>
      <c r="J2" s="101" t="s">
        <v>20</v>
      </c>
      <c r="K2" s="12" t="s">
        <v>45</v>
      </c>
      <c r="L2" s="12" t="s">
        <v>61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s="13" customFormat="1" ht="25.5">
      <c r="A4" s="96"/>
      <c r="B4" s="98" t="s">
        <v>49</v>
      </c>
      <c r="C4" s="67">
        <v>4977280</v>
      </c>
      <c r="D4" s="67">
        <v>612245</v>
      </c>
      <c r="E4" s="67">
        <v>4330035</v>
      </c>
      <c r="F4" s="67">
        <v>21000</v>
      </c>
      <c r="G4" s="67">
        <v>14000</v>
      </c>
      <c r="K4" s="67">
        <v>4977280</v>
      </c>
      <c r="L4" s="67">
        <v>4977280</v>
      </c>
    </row>
    <row r="5" spans="1:12" ht="12.75">
      <c r="A5" s="96"/>
      <c r="B5" s="16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s="13" customFormat="1" ht="12.75">
      <c r="A6" s="96"/>
      <c r="B6" s="99" t="s">
        <v>60</v>
      </c>
      <c r="C6" s="67">
        <v>4327035</v>
      </c>
      <c r="E6" s="67">
        <v>4327035</v>
      </c>
      <c r="K6" s="67">
        <v>4327035</v>
      </c>
      <c r="L6" s="67">
        <v>4327035</v>
      </c>
    </row>
    <row r="7" spans="1:12" s="13" customFormat="1" ht="12.75" customHeight="1">
      <c r="A7" s="108" t="s">
        <v>51</v>
      </c>
      <c r="B7" s="99" t="s">
        <v>52</v>
      </c>
      <c r="C7" s="67">
        <v>4327035</v>
      </c>
      <c r="E7" s="67">
        <v>4327035</v>
      </c>
      <c r="K7" s="67">
        <v>4327035</v>
      </c>
      <c r="L7" s="67">
        <v>4327035</v>
      </c>
    </row>
    <row r="8" spans="1:12" s="13" customFormat="1" ht="12.75">
      <c r="A8" s="96">
        <v>3</v>
      </c>
      <c r="B8" s="99" t="s">
        <v>31</v>
      </c>
      <c r="C8" s="67">
        <v>4327035</v>
      </c>
      <c r="E8" s="67">
        <v>4327035</v>
      </c>
      <c r="K8" s="67">
        <v>4327035</v>
      </c>
      <c r="L8" s="67">
        <v>4327035</v>
      </c>
    </row>
    <row r="9" spans="1:12" s="13" customFormat="1" ht="12.75">
      <c r="A9" s="96">
        <v>31</v>
      </c>
      <c r="B9" s="99" t="s">
        <v>32</v>
      </c>
      <c r="C9" s="67">
        <v>4324435</v>
      </c>
      <c r="E9" s="67">
        <v>4324435</v>
      </c>
      <c r="K9" s="67">
        <v>4324435</v>
      </c>
      <c r="L9" s="67">
        <v>4324435</v>
      </c>
    </row>
    <row r="10" spans="1:12" ht="12.75">
      <c r="A10" s="96">
        <v>311</v>
      </c>
      <c r="B10" s="99" t="s">
        <v>33</v>
      </c>
      <c r="C10" s="67">
        <v>3680000</v>
      </c>
      <c r="D10" s="10"/>
      <c r="E10" s="67">
        <v>3680000</v>
      </c>
      <c r="F10" s="10"/>
      <c r="G10" s="10"/>
      <c r="H10" s="10"/>
      <c r="I10" s="10"/>
      <c r="J10" s="10"/>
      <c r="K10" s="67">
        <v>3680000</v>
      </c>
      <c r="L10" s="67">
        <v>3680000</v>
      </c>
    </row>
    <row r="11" spans="1:12" ht="12.75">
      <c r="A11" s="95">
        <v>3111</v>
      </c>
      <c r="B11" s="16" t="s">
        <v>53</v>
      </c>
      <c r="C11" s="65">
        <v>3680000</v>
      </c>
      <c r="D11" s="10"/>
      <c r="E11" s="65">
        <v>3680000</v>
      </c>
      <c r="F11" s="10"/>
      <c r="G11" s="10"/>
      <c r="H11" s="10"/>
      <c r="I11" s="10"/>
      <c r="J11" s="10"/>
      <c r="K11" s="65">
        <v>3680000</v>
      </c>
      <c r="L11" s="65">
        <v>3680000</v>
      </c>
    </row>
    <row r="12" spans="1:12" ht="12.75">
      <c r="A12" s="96">
        <v>312</v>
      </c>
      <c r="B12" s="99" t="s">
        <v>34</v>
      </c>
      <c r="C12" s="67">
        <v>60000</v>
      </c>
      <c r="D12" s="10"/>
      <c r="E12" s="67">
        <v>60000</v>
      </c>
      <c r="F12" s="10"/>
      <c r="G12" s="10"/>
      <c r="H12" s="10"/>
      <c r="I12" s="10"/>
      <c r="J12" s="10"/>
      <c r="K12" s="67">
        <v>60000</v>
      </c>
      <c r="L12" s="67">
        <v>60000</v>
      </c>
    </row>
    <row r="13" spans="1:12" ht="12.75">
      <c r="A13" s="95">
        <v>3121</v>
      </c>
      <c r="B13" s="16" t="s">
        <v>34</v>
      </c>
      <c r="C13" s="65">
        <v>60000</v>
      </c>
      <c r="D13" s="10"/>
      <c r="E13" s="65">
        <v>60000</v>
      </c>
      <c r="F13" s="10"/>
      <c r="G13" s="10"/>
      <c r="H13" s="10"/>
      <c r="I13" s="10"/>
      <c r="J13" s="10"/>
      <c r="K13" s="65">
        <v>60000</v>
      </c>
      <c r="L13" s="65">
        <v>60000</v>
      </c>
    </row>
    <row r="14" spans="1:12" ht="12.75">
      <c r="A14" s="96">
        <v>313</v>
      </c>
      <c r="B14" s="99" t="s">
        <v>35</v>
      </c>
      <c r="C14" s="67">
        <v>584435</v>
      </c>
      <c r="D14" s="10"/>
      <c r="E14" s="67">
        <v>584435</v>
      </c>
      <c r="F14" s="10"/>
      <c r="G14" s="10"/>
      <c r="H14" s="10"/>
      <c r="I14" s="10"/>
      <c r="J14" s="10"/>
      <c r="K14" s="67">
        <v>584435</v>
      </c>
      <c r="L14" s="67">
        <v>584435</v>
      </c>
    </row>
    <row r="15" spans="1:12" ht="12.75">
      <c r="A15" s="95">
        <v>3132</v>
      </c>
      <c r="B15" s="16" t="s">
        <v>58</v>
      </c>
      <c r="C15" s="65">
        <v>521435</v>
      </c>
      <c r="D15" s="10"/>
      <c r="E15" s="65">
        <v>521435</v>
      </c>
      <c r="F15" s="10"/>
      <c r="G15" s="10"/>
      <c r="H15" s="10"/>
      <c r="I15" s="10"/>
      <c r="J15" s="10"/>
      <c r="K15" s="65">
        <v>521435</v>
      </c>
      <c r="L15" s="65">
        <v>521435</v>
      </c>
    </row>
    <row r="16" spans="1:12" ht="12.75">
      <c r="A16" s="95">
        <v>3133</v>
      </c>
      <c r="B16" s="16" t="s">
        <v>59</v>
      </c>
      <c r="C16" s="65">
        <v>63000</v>
      </c>
      <c r="D16" s="10"/>
      <c r="E16" s="65">
        <v>63000</v>
      </c>
      <c r="F16" s="10"/>
      <c r="G16" s="10"/>
      <c r="H16" s="10"/>
      <c r="I16" s="10"/>
      <c r="J16" s="10"/>
      <c r="K16" s="65">
        <v>63000</v>
      </c>
      <c r="L16" s="65">
        <v>63000</v>
      </c>
    </row>
    <row r="17" spans="1:12" s="13" customFormat="1" ht="12.75">
      <c r="A17" s="96">
        <v>32</v>
      </c>
      <c r="B17" s="99" t="s">
        <v>36</v>
      </c>
      <c r="C17" s="67">
        <v>2600</v>
      </c>
      <c r="E17" s="67">
        <v>2600</v>
      </c>
      <c r="K17" s="67">
        <v>2600</v>
      </c>
      <c r="L17" s="67">
        <v>2600</v>
      </c>
    </row>
    <row r="18" spans="1:12" ht="12.75">
      <c r="A18" s="96">
        <v>329</v>
      </c>
      <c r="B18" s="99" t="s">
        <v>62</v>
      </c>
      <c r="C18" s="67">
        <v>2600</v>
      </c>
      <c r="D18" s="10"/>
      <c r="E18" s="67">
        <v>2600</v>
      </c>
      <c r="F18" s="10"/>
      <c r="G18" s="10"/>
      <c r="H18" s="10"/>
      <c r="I18" s="10"/>
      <c r="J18" s="10"/>
      <c r="K18" s="67">
        <v>2600</v>
      </c>
      <c r="L18" s="67">
        <v>2600</v>
      </c>
    </row>
    <row r="19" spans="1:12" ht="12.75">
      <c r="A19" s="95">
        <v>3299</v>
      </c>
      <c r="B19" s="16" t="s">
        <v>40</v>
      </c>
      <c r="C19" s="65">
        <v>2600</v>
      </c>
      <c r="D19" s="10"/>
      <c r="E19" s="65">
        <v>2600</v>
      </c>
      <c r="F19" s="10"/>
      <c r="G19" s="10"/>
      <c r="H19" s="10"/>
      <c r="I19" s="10"/>
      <c r="J19" s="10"/>
      <c r="K19" s="65">
        <v>2600</v>
      </c>
      <c r="L19" s="65">
        <v>2600</v>
      </c>
    </row>
    <row r="20" spans="1:12" ht="12.75">
      <c r="A20" s="95"/>
      <c r="B20" s="16"/>
      <c r="C20" s="67"/>
      <c r="D20" s="10"/>
      <c r="E20" s="65"/>
      <c r="F20" s="10"/>
      <c r="G20" s="10"/>
      <c r="H20" s="10"/>
      <c r="I20" s="10"/>
      <c r="J20" s="10"/>
      <c r="K20" s="65"/>
      <c r="L20" s="65"/>
    </row>
    <row r="21" spans="1:12" ht="12.75">
      <c r="A21" s="95"/>
      <c r="B21" s="16"/>
      <c r="C21" s="67"/>
      <c r="D21" s="10"/>
      <c r="E21" s="65"/>
      <c r="F21" s="10"/>
      <c r="G21" s="10"/>
      <c r="H21" s="10"/>
      <c r="I21" s="10"/>
      <c r="J21" s="10"/>
      <c r="K21" s="65"/>
      <c r="L21" s="65"/>
    </row>
    <row r="22" spans="1:12" ht="12.75">
      <c r="A22" s="95"/>
      <c r="B22" s="99" t="s">
        <v>64</v>
      </c>
      <c r="C22" s="67">
        <v>616245</v>
      </c>
      <c r="D22" s="67">
        <v>589245</v>
      </c>
      <c r="E22" s="65"/>
      <c r="F22" s="67">
        <v>18000</v>
      </c>
      <c r="G22" s="67">
        <v>9000</v>
      </c>
      <c r="H22" s="10"/>
      <c r="I22" s="10"/>
      <c r="J22" s="10"/>
      <c r="K22" s="67">
        <v>616245</v>
      </c>
      <c r="L22" s="67">
        <v>616245</v>
      </c>
    </row>
    <row r="23" spans="1:12" s="13" customFormat="1" ht="12.75" customHeight="1">
      <c r="A23" s="108" t="s">
        <v>51</v>
      </c>
      <c r="B23" s="99" t="s">
        <v>65</v>
      </c>
      <c r="C23" s="67">
        <v>616245</v>
      </c>
      <c r="D23" s="67">
        <v>589245</v>
      </c>
      <c r="F23" s="67">
        <v>18000</v>
      </c>
      <c r="G23" s="67">
        <v>9000</v>
      </c>
      <c r="K23" s="67">
        <v>616245</v>
      </c>
      <c r="L23" s="67">
        <v>616245</v>
      </c>
    </row>
    <row r="24" spans="1:12" s="13" customFormat="1" ht="12.75">
      <c r="A24" s="96">
        <v>3</v>
      </c>
      <c r="B24" s="99" t="s">
        <v>31</v>
      </c>
      <c r="C24" s="67">
        <v>616245</v>
      </c>
      <c r="D24" s="67">
        <v>589245</v>
      </c>
      <c r="F24" s="67">
        <v>18000</v>
      </c>
      <c r="G24" s="67">
        <v>9000</v>
      </c>
      <c r="K24" s="67">
        <v>616245</v>
      </c>
      <c r="L24" s="67">
        <v>616245</v>
      </c>
    </row>
    <row r="25" spans="1:12" s="13" customFormat="1" ht="12.75">
      <c r="A25" s="96">
        <v>32</v>
      </c>
      <c r="B25" s="99" t="s">
        <v>36</v>
      </c>
      <c r="C25" s="67">
        <v>610245</v>
      </c>
      <c r="D25" s="67">
        <v>583245</v>
      </c>
      <c r="F25" s="67">
        <v>18000</v>
      </c>
      <c r="G25" s="67">
        <v>9000</v>
      </c>
      <c r="K25" s="67">
        <v>610245</v>
      </c>
      <c r="L25" s="67">
        <v>610245</v>
      </c>
    </row>
    <row r="26" spans="1:12" ht="12.75">
      <c r="A26" s="96">
        <v>321</v>
      </c>
      <c r="B26" s="99" t="s">
        <v>37</v>
      </c>
      <c r="C26" s="67">
        <v>154400</v>
      </c>
      <c r="D26" s="67">
        <v>154400</v>
      </c>
      <c r="E26" s="10"/>
      <c r="F26" s="10"/>
      <c r="G26" s="10"/>
      <c r="H26" s="10"/>
      <c r="I26" s="10"/>
      <c r="J26" s="10"/>
      <c r="K26" s="67">
        <v>154400</v>
      </c>
      <c r="L26" s="67">
        <v>154400</v>
      </c>
    </row>
    <row r="27" spans="1:12" ht="12.75">
      <c r="A27" s="95">
        <v>3211</v>
      </c>
      <c r="B27" s="16" t="s">
        <v>66</v>
      </c>
      <c r="C27" s="65">
        <v>16000</v>
      </c>
      <c r="D27" s="65">
        <v>16000</v>
      </c>
      <c r="E27" s="10"/>
      <c r="F27" s="65"/>
      <c r="G27" s="10"/>
      <c r="H27" s="10"/>
      <c r="I27" s="10"/>
      <c r="J27" s="10"/>
      <c r="K27" s="65">
        <v>16000</v>
      </c>
      <c r="L27" s="65">
        <v>16000</v>
      </c>
    </row>
    <row r="28" spans="1:12" ht="12.75">
      <c r="A28" s="95">
        <v>3212</v>
      </c>
      <c r="B28" s="16" t="s">
        <v>67</v>
      </c>
      <c r="C28" s="65">
        <v>135600</v>
      </c>
      <c r="D28" s="65">
        <v>135600</v>
      </c>
      <c r="E28" s="10"/>
      <c r="F28" s="10"/>
      <c r="G28" s="10"/>
      <c r="H28" s="10"/>
      <c r="I28" s="10"/>
      <c r="J28" s="10"/>
      <c r="K28" s="65">
        <v>135600</v>
      </c>
      <c r="L28" s="65">
        <v>135600</v>
      </c>
    </row>
    <row r="29" spans="1:12" ht="12.75">
      <c r="A29" s="95">
        <v>3213</v>
      </c>
      <c r="B29" s="16" t="s">
        <v>68</v>
      </c>
      <c r="C29" s="65">
        <v>2800</v>
      </c>
      <c r="D29" s="65">
        <v>2800</v>
      </c>
      <c r="E29" s="10"/>
      <c r="F29" s="10"/>
      <c r="G29" s="10"/>
      <c r="H29" s="10"/>
      <c r="I29" s="10"/>
      <c r="J29" s="10"/>
      <c r="K29" s="65">
        <v>2800</v>
      </c>
      <c r="L29" s="65">
        <v>2800</v>
      </c>
    </row>
    <row r="30" spans="1:12" ht="12.75">
      <c r="A30" s="96">
        <v>322</v>
      </c>
      <c r="B30" s="99" t="s">
        <v>38</v>
      </c>
      <c r="C30" s="67">
        <v>342937</v>
      </c>
      <c r="D30" s="67">
        <v>324937</v>
      </c>
      <c r="E30" s="10"/>
      <c r="F30" s="67">
        <v>18000</v>
      </c>
      <c r="G30" s="10"/>
      <c r="H30" s="10"/>
      <c r="I30" s="10"/>
      <c r="J30" s="10"/>
      <c r="K30" s="67">
        <v>342937</v>
      </c>
      <c r="L30" s="67">
        <v>342937</v>
      </c>
    </row>
    <row r="31" spans="1:12" ht="12.75">
      <c r="A31" s="95">
        <v>3221</v>
      </c>
      <c r="B31" s="16" t="s">
        <v>69</v>
      </c>
      <c r="C31" s="65">
        <v>28000</v>
      </c>
      <c r="D31" s="65">
        <v>20000</v>
      </c>
      <c r="E31" s="10"/>
      <c r="F31" s="65">
        <v>8000</v>
      </c>
      <c r="G31" s="10"/>
      <c r="H31" s="10"/>
      <c r="I31" s="10"/>
      <c r="J31" s="10"/>
      <c r="K31" s="65">
        <v>28000</v>
      </c>
      <c r="L31" s="65">
        <v>28000</v>
      </c>
    </row>
    <row r="32" spans="1:12" ht="12.75">
      <c r="A32" s="95">
        <v>3223</v>
      </c>
      <c r="B32" s="16" t="s">
        <v>70</v>
      </c>
      <c r="C32" s="65">
        <v>277937</v>
      </c>
      <c r="D32" s="65">
        <v>277937</v>
      </c>
      <c r="E32" s="10"/>
      <c r="F32" s="10"/>
      <c r="G32" s="10"/>
      <c r="H32" s="10"/>
      <c r="I32" s="10"/>
      <c r="J32" s="10"/>
      <c r="K32" s="65">
        <v>277937</v>
      </c>
      <c r="L32" s="65">
        <v>277937</v>
      </c>
    </row>
    <row r="33" spans="1:12" ht="12.75">
      <c r="A33" s="95">
        <v>3224</v>
      </c>
      <c r="B33" s="16" t="s">
        <v>71</v>
      </c>
      <c r="C33" s="65">
        <v>35000</v>
      </c>
      <c r="D33" s="65">
        <v>25000</v>
      </c>
      <c r="E33" s="10"/>
      <c r="F33" s="65">
        <v>10000</v>
      </c>
      <c r="G33" s="10"/>
      <c r="H33" s="10"/>
      <c r="I33" s="10"/>
      <c r="J33" s="10"/>
      <c r="K33" s="65">
        <v>35000</v>
      </c>
      <c r="L33" s="65">
        <v>35000</v>
      </c>
    </row>
    <row r="34" spans="1:12" ht="12.75">
      <c r="A34" s="95">
        <v>3225</v>
      </c>
      <c r="B34" s="16" t="s">
        <v>72</v>
      </c>
      <c r="C34" s="65">
        <v>2000</v>
      </c>
      <c r="D34" s="65">
        <v>2000</v>
      </c>
      <c r="E34" s="10"/>
      <c r="F34" s="10"/>
      <c r="G34" s="10"/>
      <c r="H34" s="10"/>
      <c r="I34" s="10"/>
      <c r="J34" s="10"/>
      <c r="K34" s="65">
        <v>2000</v>
      </c>
      <c r="L34" s="65">
        <v>2000</v>
      </c>
    </row>
    <row r="35" spans="1:12" ht="12.75">
      <c r="A35" s="96">
        <v>323</v>
      </c>
      <c r="B35" s="99" t="s">
        <v>39</v>
      </c>
      <c r="C35" s="67">
        <v>102408</v>
      </c>
      <c r="D35" s="67">
        <v>93408</v>
      </c>
      <c r="E35" s="10"/>
      <c r="F35" s="10"/>
      <c r="G35" s="67">
        <v>9000</v>
      </c>
      <c r="H35" s="10"/>
      <c r="I35" s="10"/>
      <c r="J35" s="10"/>
      <c r="K35" s="67">
        <v>102408</v>
      </c>
      <c r="L35" s="67">
        <v>102408</v>
      </c>
    </row>
    <row r="36" spans="1:12" ht="12.75">
      <c r="A36" s="95">
        <v>3231</v>
      </c>
      <c r="B36" s="16" t="s">
        <v>73</v>
      </c>
      <c r="C36" s="65">
        <v>20000</v>
      </c>
      <c r="D36" s="65">
        <v>20000</v>
      </c>
      <c r="E36" s="10"/>
      <c r="F36" s="10"/>
      <c r="G36" s="10"/>
      <c r="H36" s="10"/>
      <c r="I36" s="10"/>
      <c r="J36" s="10"/>
      <c r="K36" s="65">
        <v>20000</v>
      </c>
      <c r="L36" s="65">
        <v>20000</v>
      </c>
    </row>
    <row r="37" spans="1:12" ht="12.75">
      <c r="A37" s="95">
        <v>3232</v>
      </c>
      <c r="B37" s="16" t="s">
        <v>74</v>
      </c>
      <c r="C37" s="65">
        <v>36450</v>
      </c>
      <c r="D37" s="65">
        <v>36450</v>
      </c>
      <c r="E37" s="10"/>
      <c r="F37" s="10"/>
      <c r="G37" s="10"/>
      <c r="H37" s="10"/>
      <c r="I37" s="10"/>
      <c r="J37" s="10"/>
      <c r="K37" s="65">
        <v>36450</v>
      </c>
      <c r="L37" s="65">
        <v>36450</v>
      </c>
    </row>
    <row r="38" spans="1:12" ht="12.75">
      <c r="A38" s="95">
        <v>3234</v>
      </c>
      <c r="B38" s="16" t="s">
        <v>75</v>
      </c>
      <c r="C38" s="65">
        <v>2000</v>
      </c>
      <c r="D38" s="65">
        <v>2000</v>
      </c>
      <c r="E38" s="10"/>
      <c r="F38" s="10"/>
      <c r="G38" s="10"/>
      <c r="H38" s="10"/>
      <c r="I38" s="10"/>
      <c r="J38" s="10"/>
      <c r="K38" s="65">
        <v>2000</v>
      </c>
      <c r="L38" s="65">
        <v>2000</v>
      </c>
    </row>
    <row r="39" spans="1:12" ht="12.75">
      <c r="A39" s="95">
        <v>3235</v>
      </c>
      <c r="B39" s="16" t="s">
        <v>76</v>
      </c>
      <c r="C39" s="65">
        <v>7800</v>
      </c>
      <c r="D39" s="65">
        <v>7800</v>
      </c>
      <c r="E39" s="10"/>
      <c r="F39" s="10"/>
      <c r="G39" s="10"/>
      <c r="H39" s="10"/>
      <c r="I39" s="10"/>
      <c r="J39" s="10"/>
      <c r="K39" s="65">
        <v>7800</v>
      </c>
      <c r="L39" s="65">
        <v>7800</v>
      </c>
    </row>
    <row r="40" spans="1:12" ht="12.75">
      <c r="A40" s="95">
        <v>3236</v>
      </c>
      <c r="B40" s="16" t="s">
        <v>77</v>
      </c>
      <c r="C40" s="65">
        <v>9500</v>
      </c>
      <c r="D40" s="65">
        <v>9500</v>
      </c>
      <c r="E40" s="10"/>
      <c r="F40" s="10"/>
      <c r="G40" s="10"/>
      <c r="H40" s="10"/>
      <c r="I40" s="10"/>
      <c r="J40" s="10"/>
      <c r="K40" s="65">
        <v>9500</v>
      </c>
      <c r="L40" s="65">
        <v>9500</v>
      </c>
    </row>
    <row r="41" spans="1:12" ht="12.75">
      <c r="A41" s="95">
        <v>3237</v>
      </c>
      <c r="B41" s="16" t="s">
        <v>78</v>
      </c>
      <c r="C41" s="65">
        <v>16108</v>
      </c>
      <c r="D41" s="65">
        <v>7108</v>
      </c>
      <c r="E41" s="10"/>
      <c r="F41" s="10"/>
      <c r="G41" s="65">
        <v>9000</v>
      </c>
      <c r="H41" s="10"/>
      <c r="I41" s="10"/>
      <c r="J41" s="10"/>
      <c r="K41" s="65">
        <v>16108</v>
      </c>
      <c r="L41" s="65">
        <v>16108</v>
      </c>
    </row>
    <row r="42" spans="1:12" ht="12.75">
      <c r="A42" s="95">
        <v>3238</v>
      </c>
      <c r="B42" s="16" t="s">
        <v>79</v>
      </c>
      <c r="C42" s="65">
        <v>5550</v>
      </c>
      <c r="D42" s="65">
        <v>5550</v>
      </c>
      <c r="E42" s="10"/>
      <c r="F42" s="10"/>
      <c r="G42" s="10"/>
      <c r="H42" s="10"/>
      <c r="I42" s="10"/>
      <c r="J42" s="10"/>
      <c r="K42" s="65">
        <v>5550</v>
      </c>
      <c r="L42" s="65">
        <v>5550</v>
      </c>
    </row>
    <row r="43" spans="1:12" ht="12.75">
      <c r="A43" s="95">
        <v>3239</v>
      </c>
      <c r="B43" s="16" t="s">
        <v>80</v>
      </c>
      <c r="C43" s="65">
        <v>5000</v>
      </c>
      <c r="D43" s="65">
        <v>5000</v>
      </c>
      <c r="E43" s="10"/>
      <c r="F43" s="10"/>
      <c r="G43" s="10"/>
      <c r="H43" s="10"/>
      <c r="I43" s="10"/>
      <c r="J43" s="10"/>
      <c r="K43" s="65">
        <v>5000</v>
      </c>
      <c r="L43" s="65">
        <v>5000</v>
      </c>
    </row>
    <row r="44" spans="1:12" ht="12.75">
      <c r="A44" s="96">
        <v>329</v>
      </c>
      <c r="B44" s="99" t="s">
        <v>81</v>
      </c>
      <c r="C44" s="67">
        <v>10500</v>
      </c>
      <c r="D44" s="67">
        <v>10500</v>
      </c>
      <c r="E44" s="10"/>
      <c r="F44" s="10"/>
      <c r="G44" s="10"/>
      <c r="H44" s="10"/>
      <c r="I44" s="10"/>
      <c r="J44" s="10"/>
      <c r="K44" s="67">
        <v>10500</v>
      </c>
      <c r="L44" s="67">
        <v>10500</v>
      </c>
    </row>
    <row r="45" spans="1:12" ht="12.75">
      <c r="A45" s="95">
        <v>3293</v>
      </c>
      <c r="B45" s="16" t="s">
        <v>82</v>
      </c>
      <c r="C45" s="65">
        <v>7500</v>
      </c>
      <c r="D45" s="65">
        <v>7500</v>
      </c>
      <c r="E45" s="10"/>
      <c r="F45" s="10"/>
      <c r="G45" s="10"/>
      <c r="H45" s="10"/>
      <c r="I45" s="10"/>
      <c r="J45" s="10"/>
      <c r="K45" s="65">
        <v>7500</v>
      </c>
      <c r="L45" s="65">
        <v>7500</v>
      </c>
    </row>
    <row r="46" spans="1:12" ht="12.75">
      <c r="A46" s="95">
        <v>3294</v>
      </c>
      <c r="B46" s="16" t="s">
        <v>83</v>
      </c>
      <c r="C46" s="65">
        <v>1000</v>
      </c>
      <c r="D46" s="65">
        <v>1000</v>
      </c>
      <c r="E46" s="10"/>
      <c r="F46" s="10"/>
      <c r="G46" s="10"/>
      <c r="H46" s="10"/>
      <c r="I46" s="10"/>
      <c r="J46" s="10"/>
      <c r="K46" s="65">
        <v>1000</v>
      </c>
      <c r="L46" s="65">
        <v>1000</v>
      </c>
    </row>
    <row r="47" spans="1:12" ht="12.75">
      <c r="A47" s="95">
        <v>3299</v>
      </c>
      <c r="B47" s="16" t="s">
        <v>84</v>
      </c>
      <c r="C47" s="65">
        <v>2000</v>
      </c>
      <c r="D47" s="65">
        <v>2000</v>
      </c>
      <c r="E47" s="10"/>
      <c r="F47" s="10"/>
      <c r="G47" s="10"/>
      <c r="H47" s="10"/>
      <c r="I47" s="10"/>
      <c r="J47" s="10"/>
      <c r="K47" s="65">
        <v>2000</v>
      </c>
      <c r="L47" s="65">
        <v>2000</v>
      </c>
    </row>
    <row r="48" spans="1:12" s="13" customFormat="1" ht="12.75">
      <c r="A48" s="96">
        <v>34</v>
      </c>
      <c r="B48" s="99" t="s">
        <v>41</v>
      </c>
      <c r="C48" s="67">
        <v>6000</v>
      </c>
      <c r="D48" s="67">
        <v>6000</v>
      </c>
      <c r="K48" s="67">
        <v>6000</v>
      </c>
      <c r="L48" s="67">
        <v>6000</v>
      </c>
    </row>
    <row r="49" spans="1:12" ht="12.75">
      <c r="A49" s="96">
        <v>343</v>
      </c>
      <c r="B49" s="99" t="s">
        <v>42</v>
      </c>
      <c r="C49" s="67">
        <v>6000</v>
      </c>
      <c r="D49" s="67">
        <v>6000</v>
      </c>
      <c r="E49" s="10"/>
      <c r="F49" s="10"/>
      <c r="G49" s="10"/>
      <c r="H49" s="10"/>
      <c r="I49" s="10"/>
      <c r="J49" s="10"/>
      <c r="K49" s="67">
        <v>6000</v>
      </c>
      <c r="L49" s="67">
        <v>6000</v>
      </c>
    </row>
    <row r="50" spans="1:12" ht="12.75">
      <c r="A50" s="95">
        <v>3431</v>
      </c>
      <c r="B50" s="16" t="s">
        <v>85</v>
      </c>
      <c r="C50" s="65">
        <v>6000</v>
      </c>
      <c r="D50" s="65">
        <v>6000</v>
      </c>
      <c r="E50" s="10"/>
      <c r="F50" s="10"/>
      <c r="G50" s="10"/>
      <c r="H50" s="10"/>
      <c r="I50" s="10"/>
      <c r="J50" s="10"/>
      <c r="K50" s="65">
        <v>6000</v>
      </c>
      <c r="L50" s="65">
        <v>6000</v>
      </c>
    </row>
    <row r="51" spans="1:12" ht="12.75">
      <c r="A51" s="95"/>
      <c r="B51" s="16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95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25.5">
      <c r="A53" s="95"/>
      <c r="B53" s="99" t="s">
        <v>86</v>
      </c>
      <c r="C53" s="67">
        <v>13000</v>
      </c>
      <c r="D53" s="67">
        <v>8000</v>
      </c>
      <c r="E53" s="10"/>
      <c r="F53" s="10"/>
      <c r="G53" s="67">
        <v>5000</v>
      </c>
      <c r="H53" s="10"/>
      <c r="I53" s="10"/>
      <c r="J53" s="10"/>
      <c r="K53" s="67">
        <v>13000</v>
      </c>
      <c r="L53" s="67">
        <v>13000</v>
      </c>
    </row>
    <row r="54" spans="1:12" ht="12.75">
      <c r="A54" s="95"/>
      <c r="B54" s="99" t="s">
        <v>108</v>
      </c>
      <c r="C54" s="67">
        <v>8000</v>
      </c>
      <c r="D54" s="67">
        <v>3000</v>
      </c>
      <c r="E54" s="10"/>
      <c r="F54" s="10"/>
      <c r="G54" s="67">
        <v>5000</v>
      </c>
      <c r="H54" s="10"/>
      <c r="I54" s="10"/>
      <c r="J54" s="10"/>
      <c r="K54" s="67">
        <v>8000</v>
      </c>
      <c r="L54" s="67">
        <v>8000</v>
      </c>
    </row>
    <row r="55" spans="1:12" s="13" customFormat="1" ht="12.75">
      <c r="A55" s="96">
        <v>3</v>
      </c>
      <c r="B55" s="99" t="s">
        <v>31</v>
      </c>
      <c r="C55" s="67">
        <v>8000</v>
      </c>
      <c r="D55" s="67">
        <v>3000</v>
      </c>
      <c r="G55" s="67">
        <v>5000</v>
      </c>
      <c r="K55" s="67">
        <v>8000</v>
      </c>
      <c r="L55" s="67">
        <v>8000</v>
      </c>
    </row>
    <row r="56" spans="1:12" s="13" customFormat="1" ht="12.75">
      <c r="A56" s="96">
        <v>32</v>
      </c>
      <c r="B56" s="99" t="s">
        <v>36</v>
      </c>
      <c r="C56" s="67">
        <v>8000</v>
      </c>
      <c r="D56" s="67">
        <v>3000</v>
      </c>
      <c r="G56" s="67">
        <v>5000</v>
      </c>
      <c r="K56" s="67">
        <v>8000</v>
      </c>
      <c r="L56" s="67">
        <v>8000</v>
      </c>
    </row>
    <row r="57" spans="1:12" ht="12.75">
      <c r="A57" s="96">
        <v>329</v>
      </c>
      <c r="B57" s="99" t="s">
        <v>81</v>
      </c>
      <c r="C57" s="67">
        <v>8000</v>
      </c>
      <c r="D57" s="67">
        <v>3000</v>
      </c>
      <c r="E57" s="10"/>
      <c r="F57" s="10"/>
      <c r="G57" s="67">
        <v>5000</v>
      </c>
      <c r="H57" s="10"/>
      <c r="I57" s="10"/>
      <c r="J57" s="10"/>
      <c r="K57" s="67">
        <v>8000</v>
      </c>
      <c r="L57" s="67">
        <v>8000</v>
      </c>
    </row>
    <row r="58" spans="1:12" s="13" customFormat="1" ht="12.75">
      <c r="A58" s="95">
        <v>3293</v>
      </c>
      <c r="B58" s="16" t="s">
        <v>82</v>
      </c>
      <c r="C58" s="65">
        <v>2000</v>
      </c>
      <c r="D58" s="65">
        <v>2000</v>
      </c>
      <c r="G58" s="65"/>
      <c r="K58" s="65">
        <v>2000</v>
      </c>
      <c r="L58" s="65">
        <v>2000</v>
      </c>
    </row>
    <row r="59" spans="1:12" ht="12.75">
      <c r="A59" s="95">
        <v>3299</v>
      </c>
      <c r="B59" s="16" t="s">
        <v>40</v>
      </c>
      <c r="C59" s="65">
        <v>6000</v>
      </c>
      <c r="D59" s="65">
        <v>1000</v>
      </c>
      <c r="E59" s="10"/>
      <c r="F59" s="10"/>
      <c r="G59" s="65">
        <v>5000</v>
      </c>
      <c r="H59" s="10"/>
      <c r="I59" s="10"/>
      <c r="J59" s="10"/>
      <c r="K59" s="65">
        <v>6000</v>
      </c>
      <c r="L59" s="65">
        <v>6000</v>
      </c>
    </row>
    <row r="60" spans="1:12" ht="12.75">
      <c r="A60" s="95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95"/>
      <c r="B61" s="16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25.5">
      <c r="A62" s="95"/>
      <c r="B62" s="99" t="s">
        <v>87</v>
      </c>
      <c r="C62" s="67">
        <v>5000</v>
      </c>
      <c r="D62" s="67">
        <v>5000</v>
      </c>
      <c r="E62" s="10"/>
      <c r="F62" s="10"/>
      <c r="G62" s="10"/>
      <c r="H62" s="10"/>
      <c r="I62" s="10"/>
      <c r="J62" s="10"/>
      <c r="K62" s="67">
        <v>5000</v>
      </c>
      <c r="L62" s="67">
        <v>5000</v>
      </c>
    </row>
    <row r="63" spans="1:12" s="13" customFormat="1" ht="12.75">
      <c r="A63" s="96">
        <v>3</v>
      </c>
      <c r="B63" s="99" t="s">
        <v>31</v>
      </c>
      <c r="C63" s="67">
        <v>5000</v>
      </c>
      <c r="D63" s="67">
        <v>5000</v>
      </c>
      <c r="K63" s="67">
        <v>5000</v>
      </c>
      <c r="L63" s="67">
        <v>5000</v>
      </c>
    </row>
    <row r="64" spans="1:12" s="13" customFormat="1" ht="12.75">
      <c r="A64" s="96">
        <v>32</v>
      </c>
      <c r="B64" s="99" t="s">
        <v>36</v>
      </c>
      <c r="C64" s="67">
        <v>5000</v>
      </c>
      <c r="D64" s="67">
        <v>5000</v>
      </c>
      <c r="K64" s="67">
        <v>5000</v>
      </c>
      <c r="L64" s="67">
        <v>5000</v>
      </c>
    </row>
    <row r="65" spans="1:12" ht="12.75">
      <c r="A65" s="95">
        <v>323</v>
      </c>
      <c r="B65" s="16" t="s">
        <v>39</v>
      </c>
      <c r="C65" s="67">
        <v>1500</v>
      </c>
      <c r="D65" s="67">
        <v>1500</v>
      </c>
      <c r="E65" s="10"/>
      <c r="F65" s="10"/>
      <c r="G65" s="10"/>
      <c r="H65" s="10"/>
      <c r="I65" s="10"/>
      <c r="J65" s="10"/>
      <c r="K65" s="67">
        <v>1500</v>
      </c>
      <c r="L65" s="67">
        <v>1500</v>
      </c>
    </row>
    <row r="66" spans="1:12" ht="12.75">
      <c r="A66" s="95">
        <v>3237</v>
      </c>
      <c r="B66" s="16" t="s">
        <v>78</v>
      </c>
      <c r="C66" s="65">
        <v>1500</v>
      </c>
      <c r="D66" s="65">
        <v>1500</v>
      </c>
      <c r="E66" s="10"/>
      <c r="F66" s="10"/>
      <c r="G66" s="10"/>
      <c r="H66" s="10"/>
      <c r="I66" s="10"/>
      <c r="J66" s="10"/>
      <c r="K66" s="65">
        <v>1500</v>
      </c>
      <c r="L66" s="65">
        <v>1500</v>
      </c>
    </row>
    <row r="67" spans="1:12" ht="25.5">
      <c r="A67" s="96">
        <v>329</v>
      </c>
      <c r="B67" s="99" t="s">
        <v>40</v>
      </c>
      <c r="C67" s="67">
        <v>3500</v>
      </c>
      <c r="D67" s="67">
        <v>3500</v>
      </c>
      <c r="E67" s="10"/>
      <c r="F67" s="10"/>
      <c r="G67" s="10"/>
      <c r="H67" s="10"/>
      <c r="I67" s="10"/>
      <c r="J67" s="10"/>
      <c r="K67" s="67">
        <v>3500</v>
      </c>
      <c r="L67" s="67">
        <v>3500</v>
      </c>
    </row>
    <row r="68" spans="1:12" ht="12.75">
      <c r="A68" s="95">
        <v>3299</v>
      </c>
      <c r="B68" s="16" t="s">
        <v>88</v>
      </c>
      <c r="C68" s="65">
        <v>3500</v>
      </c>
      <c r="D68" s="65">
        <v>3500</v>
      </c>
      <c r="E68" s="10"/>
      <c r="F68" s="10"/>
      <c r="G68" s="10"/>
      <c r="H68" s="10"/>
      <c r="I68" s="10"/>
      <c r="J68" s="10"/>
      <c r="K68" s="65">
        <v>3500</v>
      </c>
      <c r="L68" s="65">
        <v>3500</v>
      </c>
    </row>
    <row r="69" spans="1:12" ht="12.75">
      <c r="A69" s="95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/>
      <c r="B70" s="16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2.75">
      <c r="A71" s="95"/>
      <c r="B71" s="99" t="s">
        <v>89</v>
      </c>
      <c r="C71" s="67">
        <v>21000</v>
      </c>
      <c r="D71" s="67">
        <v>15000</v>
      </c>
      <c r="E71" s="67">
        <v>3000</v>
      </c>
      <c r="F71" s="67">
        <v>3000</v>
      </c>
      <c r="G71" s="10"/>
      <c r="H71" s="10"/>
      <c r="I71" s="10"/>
      <c r="J71" s="10"/>
      <c r="K71" s="67">
        <v>21000</v>
      </c>
      <c r="L71" s="67">
        <v>21000</v>
      </c>
    </row>
    <row r="72" spans="1:12" ht="25.5">
      <c r="A72" s="95"/>
      <c r="B72" s="99" t="s">
        <v>90</v>
      </c>
      <c r="C72" s="67">
        <v>18000</v>
      </c>
      <c r="D72" s="67">
        <v>15000</v>
      </c>
      <c r="E72" s="10"/>
      <c r="F72" s="67">
        <v>3000</v>
      </c>
      <c r="G72" s="10"/>
      <c r="H72" s="10"/>
      <c r="I72" s="10"/>
      <c r="J72" s="10"/>
      <c r="K72" s="67">
        <v>18000</v>
      </c>
      <c r="L72" s="67">
        <v>18000</v>
      </c>
    </row>
    <row r="73" spans="1:12" s="13" customFormat="1" ht="25.5">
      <c r="A73" s="96">
        <v>4</v>
      </c>
      <c r="B73" s="99" t="s">
        <v>43</v>
      </c>
      <c r="C73" s="67">
        <v>18000</v>
      </c>
      <c r="D73" s="67">
        <v>15000</v>
      </c>
      <c r="F73" s="67">
        <v>3000</v>
      </c>
      <c r="K73" s="67">
        <v>18000</v>
      </c>
      <c r="L73" s="67">
        <v>18000</v>
      </c>
    </row>
    <row r="74" spans="1:12" s="13" customFormat="1" ht="25.5">
      <c r="A74" s="96">
        <v>42</v>
      </c>
      <c r="B74" s="99" t="s">
        <v>44</v>
      </c>
      <c r="C74" s="67">
        <v>3000</v>
      </c>
      <c r="F74" s="67">
        <v>3000</v>
      </c>
      <c r="K74" s="67">
        <v>3000</v>
      </c>
      <c r="L74" s="67">
        <v>3000</v>
      </c>
    </row>
    <row r="75" spans="1:12" ht="12.75">
      <c r="A75" s="96">
        <v>422</v>
      </c>
      <c r="B75" s="99" t="s">
        <v>91</v>
      </c>
      <c r="C75" s="67">
        <v>3000</v>
      </c>
      <c r="D75" s="10"/>
      <c r="E75" s="10"/>
      <c r="F75" s="65">
        <v>3000</v>
      </c>
      <c r="G75" s="10"/>
      <c r="H75" s="10"/>
      <c r="I75" s="10"/>
      <c r="J75" s="10"/>
      <c r="K75" s="67">
        <v>3000</v>
      </c>
      <c r="L75" s="67">
        <v>3000</v>
      </c>
    </row>
    <row r="76" spans="1:12" ht="12.75">
      <c r="A76" s="95">
        <v>4221</v>
      </c>
      <c r="B76" s="16" t="s">
        <v>91</v>
      </c>
      <c r="C76" s="65">
        <v>3000</v>
      </c>
      <c r="D76" s="10"/>
      <c r="E76" s="10"/>
      <c r="F76" s="65">
        <v>3000</v>
      </c>
      <c r="G76" s="10"/>
      <c r="H76" s="10"/>
      <c r="I76" s="10"/>
      <c r="J76" s="10"/>
      <c r="K76" s="65">
        <v>3000</v>
      </c>
      <c r="L76" s="65">
        <v>3000</v>
      </c>
    </row>
    <row r="77" spans="1:12" ht="12.75">
      <c r="A77" s="96">
        <v>45</v>
      </c>
      <c r="B77" s="99" t="s">
        <v>95</v>
      </c>
      <c r="C77" s="67">
        <v>15000</v>
      </c>
      <c r="D77" s="67">
        <v>15000</v>
      </c>
      <c r="E77" s="10"/>
      <c r="F77" s="10"/>
      <c r="G77" s="10"/>
      <c r="H77" s="10"/>
      <c r="I77" s="10"/>
      <c r="J77" s="10"/>
      <c r="K77" s="67">
        <v>15000</v>
      </c>
      <c r="L77" s="67">
        <v>15000</v>
      </c>
    </row>
    <row r="78" spans="1:12" ht="12.75">
      <c r="A78" s="96">
        <v>451</v>
      </c>
      <c r="B78" s="99" t="s">
        <v>94</v>
      </c>
      <c r="C78" s="67">
        <v>15000</v>
      </c>
      <c r="D78" s="67">
        <v>15000</v>
      </c>
      <c r="E78" s="10"/>
      <c r="F78" s="10"/>
      <c r="G78" s="10"/>
      <c r="H78" s="10"/>
      <c r="I78" s="10"/>
      <c r="J78" s="10"/>
      <c r="K78" s="67">
        <v>15000</v>
      </c>
      <c r="L78" s="67">
        <v>15000</v>
      </c>
    </row>
    <row r="79" spans="1:12" ht="12.75">
      <c r="A79" s="95">
        <v>4511</v>
      </c>
      <c r="B79" s="16" t="s">
        <v>94</v>
      </c>
      <c r="C79" s="65">
        <v>15000</v>
      </c>
      <c r="D79" s="65">
        <v>15000</v>
      </c>
      <c r="E79" s="10"/>
      <c r="F79" s="10"/>
      <c r="G79" s="10"/>
      <c r="H79" s="10"/>
      <c r="I79" s="10"/>
      <c r="J79" s="10"/>
      <c r="K79" s="65">
        <v>15000</v>
      </c>
      <c r="L79" s="65">
        <v>15000</v>
      </c>
    </row>
    <row r="80" spans="1:12" ht="12.75">
      <c r="A80" s="95"/>
      <c r="B80" s="16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2.75">
      <c r="A81" s="95"/>
      <c r="B81" s="99" t="s">
        <v>92</v>
      </c>
      <c r="C81" s="67">
        <v>3000</v>
      </c>
      <c r="D81" s="10"/>
      <c r="E81" s="67">
        <v>3000</v>
      </c>
      <c r="F81" s="10"/>
      <c r="G81" s="10"/>
      <c r="H81" s="10"/>
      <c r="I81" s="10"/>
      <c r="J81" s="10"/>
      <c r="K81" s="67">
        <v>3000</v>
      </c>
      <c r="L81" s="67">
        <v>3000</v>
      </c>
    </row>
    <row r="82" spans="1:12" s="13" customFormat="1" ht="25.5">
      <c r="A82" s="96">
        <v>4</v>
      </c>
      <c r="B82" s="99" t="s">
        <v>43</v>
      </c>
      <c r="C82" s="67">
        <v>3000</v>
      </c>
      <c r="E82" s="67">
        <v>3000</v>
      </c>
      <c r="K82" s="67">
        <v>3000</v>
      </c>
      <c r="L82" s="67">
        <v>3000</v>
      </c>
    </row>
    <row r="83" spans="1:12" s="13" customFormat="1" ht="25.5">
      <c r="A83" s="96">
        <v>42</v>
      </c>
      <c r="B83" s="99" t="s">
        <v>44</v>
      </c>
      <c r="C83" s="67">
        <v>3000</v>
      </c>
      <c r="E83" s="67">
        <v>3000</v>
      </c>
      <c r="K83" s="67">
        <v>3000</v>
      </c>
      <c r="L83" s="67">
        <v>3000</v>
      </c>
    </row>
    <row r="84" spans="1:12" ht="12.75">
      <c r="A84" s="96">
        <v>424</v>
      </c>
      <c r="B84" s="99" t="s">
        <v>63</v>
      </c>
      <c r="C84" s="67">
        <v>3000</v>
      </c>
      <c r="D84" s="10"/>
      <c r="E84" s="67">
        <v>3000</v>
      </c>
      <c r="F84" s="10"/>
      <c r="G84" s="10"/>
      <c r="H84" s="10"/>
      <c r="I84" s="10"/>
      <c r="J84" s="10"/>
      <c r="K84" s="67">
        <v>3000</v>
      </c>
      <c r="L84" s="67">
        <v>3000</v>
      </c>
    </row>
    <row r="85" spans="1:12" ht="12.75">
      <c r="A85" s="95">
        <v>4241</v>
      </c>
      <c r="B85" s="16" t="s">
        <v>63</v>
      </c>
      <c r="C85" s="65">
        <v>3000</v>
      </c>
      <c r="D85" s="10"/>
      <c r="E85" s="65">
        <v>3000</v>
      </c>
      <c r="F85" s="10"/>
      <c r="G85" s="10"/>
      <c r="H85" s="10"/>
      <c r="I85" s="10"/>
      <c r="J85" s="10"/>
      <c r="K85" s="65">
        <v>3000</v>
      </c>
      <c r="L85" s="65">
        <v>3000</v>
      </c>
    </row>
    <row r="86" spans="1:12" ht="12.75">
      <c r="A86" s="96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96"/>
      <c r="B87" s="16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2.75">
      <c r="A88" s="96"/>
      <c r="B88" s="16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2.75">
      <c r="A89" s="96"/>
      <c r="B89" s="16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2.75">
      <c r="A90" s="96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2.75">
      <c r="A92" s="96"/>
      <c r="B92" s="16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2.75">
      <c r="A93" s="96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2.75">
      <c r="A94" s="96"/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2.75">
      <c r="A95" s="96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6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6"/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96"/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96"/>
      <c r="B99" s="16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6"/>
      <c r="B100" s="16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6"/>
      <c r="B101" s="16"/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6"/>
      <c r="B102" s="16"/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12" ht="12.75">
      <c r="A103" s="96"/>
      <c r="B103" s="16"/>
      <c r="C103" s="10"/>
      <c r="D103" s="10"/>
      <c r="E103" s="10"/>
      <c r="F103" s="10"/>
      <c r="G103" s="10"/>
      <c r="H103" s="10"/>
      <c r="I103" s="10"/>
      <c r="J103" s="10"/>
      <c r="K103" s="10"/>
      <c r="L103" s="10"/>
    </row>
    <row r="104" spans="1:12" ht="12.75">
      <c r="A104" s="96"/>
      <c r="B104" s="16"/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12" ht="12.75">
      <c r="A105" s="96"/>
      <c r="B105" s="16"/>
      <c r="C105" s="10"/>
      <c r="D105" s="10"/>
      <c r="E105" s="10"/>
      <c r="F105" s="10"/>
      <c r="G105" s="10"/>
      <c r="H105" s="10"/>
      <c r="I105" s="10"/>
      <c r="J105" s="10"/>
      <c r="K105" s="10"/>
      <c r="L105" s="10"/>
    </row>
    <row r="106" spans="1:12" ht="12.75">
      <c r="A106" s="96"/>
      <c r="B106" s="16"/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12" ht="12.75">
      <c r="A107" s="96"/>
      <c r="B107" s="16"/>
      <c r="C107" s="10"/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ht="12.75">
      <c r="A108" s="96"/>
      <c r="B108" s="16"/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ht="12.75">
      <c r="A109" s="96"/>
      <c r="B109" s="16"/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12.75">
      <c r="A110" s="96"/>
      <c r="B110" s="16"/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12.75">
      <c r="A112" s="96"/>
      <c r="B112" s="16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12.75">
      <c r="A113" s="96"/>
      <c r="B113" s="16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ht="12.75">
      <c r="A114" s="96"/>
      <c r="B114" s="16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ht="12.75">
      <c r="A115" s="96"/>
      <c r="B115" s="16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6"/>
      <c r="B116" s="16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6"/>
      <c r="B117" s="16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ht="12.75">
      <c r="A118" s="96"/>
      <c r="B118" s="16"/>
      <c r="C118" s="10"/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ht="12.75">
      <c r="A119" s="96"/>
      <c r="B119" s="16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6"/>
      <c r="B120" s="16"/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6"/>
      <c r="B121" s="16"/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6"/>
      <c r="B122" s="16"/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12" ht="12.75">
      <c r="A123" s="96"/>
      <c r="B123" s="16"/>
      <c r="C123" s="10"/>
      <c r="D123" s="10"/>
      <c r="E123" s="10"/>
      <c r="F123" s="10"/>
      <c r="G123" s="10"/>
      <c r="H123" s="10"/>
      <c r="I123" s="10"/>
      <c r="J123" s="10"/>
      <c r="K123" s="10"/>
      <c r="L123" s="10"/>
    </row>
    <row r="124" spans="1:12" ht="12.75">
      <c r="A124" s="96"/>
      <c r="B124" s="16"/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12" ht="12.75">
      <c r="A125" s="96"/>
      <c r="B125" s="16"/>
      <c r="C125" s="10"/>
      <c r="D125" s="10"/>
      <c r="E125" s="10"/>
      <c r="F125" s="10"/>
      <c r="G125" s="10"/>
      <c r="H125" s="10"/>
      <c r="I125" s="10"/>
      <c r="J125" s="10"/>
      <c r="K125" s="10"/>
      <c r="L125" s="10"/>
    </row>
    <row r="126" spans="1:12" ht="12.75">
      <c r="A126" s="96"/>
      <c r="B126" s="16"/>
      <c r="C126" s="10"/>
      <c r="D126" s="10"/>
      <c r="E126" s="10"/>
      <c r="F126" s="10"/>
      <c r="G126" s="10"/>
      <c r="H126" s="10"/>
      <c r="I126" s="10"/>
      <c r="J126" s="10"/>
      <c r="K126" s="10"/>
      <c r="L126" s="10"/>
    </row>
    <row r="127" spans="1:12" ht="12.75">
      <c r="A127" s="96"/>
      <c r="B127" s="16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12.75">
      <c r="A128" s="96"/>
      <c r="B128" s="16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2.75">
      <c r="A129" s="96"/>
      <c r="B129" s="16"/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12.75">
      <c r="A130" s="96"/>
      <c r="B130" s="16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/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Ekonomska škola</cp:lastModifiedBy>
  <cp:lastPrinted>2014-10-06T07:09:27Z</cp:lastPrinted>
  <dcterms:created xsi:type="dcterms:W3CDTF">2013-09-11T11:00:21Z</dcterms:created>
  <dcterms:modified xsi:type="dcterms:W3CDTF">2014-10-10T09:50:37Z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